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340" activeTab="0"/>
  </bookViews>
  <sheets>
    <sheet name="Resultats Sucy" sheetId="1" r:id="rId1"/>
  </sheets>
  <definedNames>
    <definedName name="_xlnm.Print_Area" localSheetId="0">'Resultats Sucy'!$A$3:$O$31</definedName>
  </definedNames>
  <calcPr fullCalcOnLoad="1"/>
</workbook>
</file>

<file path=xl/sharedStrings.xml><?xml version="1.0" encoding="utf-8"?>
<sst xmlns="http://schemas.openxmlformats.org/spreadsheetml/2006/main" count="33" uniqueCount="32">
  <si>
    <t>TOTAL</t>
  </si>
  <si>
    <t>%</t>
  </si>
  <si>
    <t>Inscrits</t>
  </si>
  <si>
    <t>Exprimés</t>
  </si>
  <si>
    <t>Votants</t>
  </si>
  <si>
    <t xml:space="preserve">% </t>
  </si>
  <si>
    <t>Participation</t>
  </si>
  <si>
    <t>ECOLE JJ ROUSSEAU</t>
  </si>
  <si>
    <t>PRIMAIRE PLATEAU</t>
  </si>
  <si>
    <t>PRIMAIRE CITE VERTE</t>
  </si>
  <si>
    <t>PRIMAIRE FOSSE ROUGE</t>
  </si>
  <si>
    <t>MATERNELLE NOYERS</t>
  </si>
  <si>
    <t>MATERNELLE BRUYERES</t>
  </si>
  <si>
    <t>MATERNELLE CITE VERTE</t>
  </si>
  <si>
    <t>MATERN. FONTAINE VILLIERS</t>
  </si>
  <si>
    <t>MATERNELLE PROCESSION</t>
  </si>
  <si>
    <t>ECOLE DU CENTRE (Réfect.)</t>
  </si>
  <si>
    <t>MATERNELLE MONTALEAU</t>
  </si>
  <si>
    <t>CENTRE CULTUREL</t>
  </si>
  <si>
    <t>MATERNELLE MONROIS</t>
  </si>
  <si>
    <t>PRIMAIRE BRUYERES</t>
  </si>
  <si>
    <t>MATERNELLE FONT. VILLIERS</t>
  </si>
  <si>
    <t>MATERNELLE PLATEAU</t>
  </si>
  <si>
    <t>Nuls</t>
  </si>
  <si>
    <t>ESPACE JMP</t>
  </si>
  <si>
    <t>SUFFRAGES EXPRIMES</t>
  </si>
  <si>
    <t xml:space="preserve">ECOLE DU CENTRE </t>
  </si>
  <si>
    <t>Valérie GERVOIS / Alexandre PALLARES</t>
  </si>
  <si>
    <t>Jean-Daniel AMSLER / Marie-Christine SEGUI</t>
  </si>
  <si>
    <t>Valérie GERVOIS /
Alexandre PALLARES</t>
  </si>
  <si>
    <t>Jean-Daniel AMSLER /
Marie-Christine SEGUI</t>
  </si>
  <si>
    <t>Blancs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</si>
</sst>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[$-40C]dddd\ d\ mmmm\ yyyy"/>
    <numFmt numFmtId="181" formatCode="_-* #,##0.0\ _F_-;\-* #,##0.0\ _F_-;_-* &quot;-&quot;??\ _F_-;_-@_-"/>
    <numFmt numFmtId="182" formatCode="_-* #,##0\ _F_-;\-* #,##0\ _F_-;_-* &quot;-&quot;??\ _F_-;_-@_-"/>
    <numFmt numFmtId="183" formatCode="0.0000000"/>
    <numFmt numFmtId="184" formatCode="0.000000"/>
    <numFmt numFmtId="185" formatCode="_-* #,##0.00\ [$€]_-;\-* #,##0.00\ [$€]_-;_-* &quot;-&quot;??\ [$€]_-;_-@_-"/>
    <numFmt numFmtId="186" formatCode="_-* #,##0.000\ [$€]_-;\-* #,##0.000\ [$€]_-;_-* &quot;-&quot;??\ [$€]_-;_-@_-"/>
    <numFmt numFmtId="187" formatCode="_-* #,##0.0\ [$€]_-;\-* #,##0.0\ [$€]_-;_-* &quot;-&quot;??\ [$€]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0" fontId="4" fillId="0" borderId="0" xfId="22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textRotation="60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0" fontId="5" fillId="0" borderId="1" xfId="22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9" fontId="5" fillId="0" borderId="1" xfId="22" applyNumberFormat="1" applyFont="1" applyFill="1" applyBorder="1" applyAlignment="1">
      <alignment horizontal="center" vertical="center"/>
    </xf>
    <xf numFmtId="1" fontId="5" fillId="0" borderId="1" xfId="2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 quotePrefix="1">
      <alignment/>
    </xf>
    <xf numFmtId="1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 textRotation="60" wrapText="1"/>
    </xf>
    <xf numFmtId="10" fontId="10" fillId="0" borderId="1" xfId="22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0" fontId="10" fillId="0" borderId="0" xfId="22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60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60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5" fillId="0" borderId="1" xfId="22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9" fontId="4" fillId="0" borderId="0" xfId="22" applyFont="1" applyFill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75</xdr:row>
      <xdr:rowOff>47625</xdr:rowOff>
    </xdr:from>
    <xdr:to>
      <xdr:col>12</xdr:col>
      <xdr:colOff>142875</xdr:colOff>
      <xdr:row>75</xdr:row>
      <xdr:rowOff>47625</xdr:rowOff>
    </xdr:to>
    <xdr:sp>
      <xdr:nvSpPr>
        <xdr:cNvPr id="1" name="Line 4"/>
        <xdr:cNvSpPr>
          <a:spLocks/>
        </xdr:cNvSpPr>
      </xdr:nvSpPr>
      <xdr:spPr>
        <a:xfrm>
          <a:off x="7610475" y="20269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47625</xdr:rowOff>
    </xdr:from>
    <xdr:to>
      <xdr:col>13</xdr:col>
      <xdr:colOff>0</xdr:colOff>
      <xdr:row>75</xdr:row>
      <xdr:rowOff>47625</xdr:rowOff>
    </xdr:to>
    <xdr:sp>
      <xdr:nvSpPr>
        <xdr:cNvPr id="2" name="Line 10"/>
        <xdr:cNvSpPr>
          <a:spLocks/>
        </xdr:cNvSpPr>
      </xdr:nvSpPr>
      <xdr:spPr>
        <a:xfrm>
          <a:off x="8658225" y="2026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31</xdr:row>
      <xdr:rowOff>0</xdr:rowOff>
    </xdr:from>
    <xdr:to>
      <xdr:col>11</xdr:col>
      <xdr:colOff>219075</xdr:colOff>
      <xdr:row>31</xdr:row>
      <xdr:rowOff>0</xdr:rowOff>
    </xdr:to>
    <xdr:sp>
      <xdr:nvSpPr>
        <xdr:cNvPr id="3" name="Line 12"/>
        <xdr:cNvSpPr>
          <a:spLocks/>
        </xdr:cNvSpPr>
      </xdr:nvSpPr>
      <xdr:spPr>
        <a:xfrm>
          <a:off x="7486650" y="1309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31</xdr:row>
      <xdr:rowOff>0</xdr:rowOff>
    </xdr:from>
    <xdr:to>
      <xdr:col>11</xdr:col>
      <xdr:colOff>219075</xdr:colOff>
      <xdr:row>31</xdr:row>
      <xdr:rowOff>0</xdr:rowOff>
    </xdr:to>
    <xdr:sp>
      <xdr:nvSpPr>
        <xdr:cNvPr id="4" name="Line 13"/>
        <xdr:cNvSpPr>
          <a:spLocks/>
        </xdr:cNvSpPr>
      </xdr:nvSpPr>
      <xdr:spPr>
        <a:xfrm>
          <a:off x="7486650" y="1309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2"/>
  <sheetViews>
    <sheetView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N26" sqref="N26"/>
    </sheetView>
  </sheetViews>
  <sheetFormatPr defaultColWidth="11.421875" defaultRowHeight="12.75"/>
  <cols>
    <col min="1" max="1" width="6.57421875" style="1" customWidth="1"/>
    <col min="2" max="2" width="26.8515625" style="1" customWidth="1"/>
    <col min="3" max="3" width="10.00390625" style="2" customWidth="1"/>
    <col min="4" max="5" width="7.140625" style="2" customWidth="1"/>
    <col min="6" max="7" width="8.7109375" style="2" customWidth="1"/>
    <col min="8" max="9" width="7.140625" style="2" customWidth="1"/>
    <col min="10" max="10" width="11.421875" style="2" customWidth="1"/>
    <col min="11" max="11" width="8.140625" style="22" customWidth="1"/>
    <col min="12" max="12" width="12.00390625" style="2" customWidth="1"/>
    <col min="13" max="13" width="8.8515625" style="2" customWidth="1"/>
    <col min="14" max="16384" width="7.140625" style="2" customWidth="1"/>
  </cols>
  <sheetData>
    <row r="3" ht="19.5" customHeight="1"/>
    <row r="4" ht="12.75" customHeight="1" hidden="1"/>
    <row r="5" spans="2:13" ht="12.75" customHeight="1" hidden="1">
      <c r="B5" s="3"/>
      <c r="J5" s="4"/>
      <c r="K5" s="26"/>
      <c r="L5" s="6"/>
      <c r="M5" s="5"/>
    </row>
    <row r="6" spans="2:13" ht="12.75" customHeight="1" hidden="1">
      <c r="B6" s="3"/>
      <c r="J6" s="7"/>
      <c r="K6" s="25"/>
      <c r="L6" s="7"/>
      <c r="M6" s="4"/>
    </row>
    <row r="7" spans="2:13" ht="114" customHeight="1">
      <c r="B7" s="8"/>
      <c r="C7" s="9" t="s">
        <v>2</v>
      </c>
      <c r="D7" s="9" t="s">
        <v>4</v>
      </c>
      <c r="E7" s="9" t="s">
        <v>3</v>
      </c>
      <c r="F7" s="9" t="s">
        <v>6</v>
      </c>
      <c r="G7" s="9" t="s">
        <v>31</v>
      </c>
      <c r="H7" s="9" t="s">
        <v>23</v>
      </c>
      <c r="I7" s="9" t="s">
        <v>1</v>
      </c>
      <c r="J7" s="34" t="s">
        <v>27</v>
      </c>
      <c r="K7" s="23" t="s">
        <v>5</v>
      </c>
      <c r="L7" s="37" t="s">
        <v>28</v>
      </c>
      <c r="M7" s="9" t="s">
        <v>1</v>
      </c>
    </row>
    <row r="8" spans="1:13" ht="38.25" customHeight="1">
      <c r="A8" s="10">
        <v>1</v>
      </c>
      <c r="B8" s="11" t="s">
        <v>24</v>
      </c>
      <c r="C8" s="29">
        <v>940</v>
      </c>
      <c r="D8" s="12">
        <v>528</v>
      </c>
      <c r="E8" s="14">
        <f>D8-G8-H8</f>
        <v>474</v>
      </c>
      <c r="F8" s="13">
        <f aca="true" t="shared" si="0" ref="F8:F26">D8/C8</f>
        <v>0.5617021276595745</v>
      </c>
      <c r="G8" s="42">
        <v>44</v>
      </c>
      <c r="H8" s="14">
        <v>10</v>
      </c>
      <c r="I8" s="15">
        <f aca="true" t="shared" si="1" ref="I8:I15">(H8+G8)/D8</f>
        <v>0.10227272727272728</v>
      </c>
      <c r="J8" s="35">
        <v>91</v>
      </c>
      <c r="K8" s="24">
        <f aca="true" t="shared" si="2" ref="K8:K26">J8/E8</f>
        <v>0.19198312236286919</v>
      </c>
      <c r="L8" s="38">
        <v>383</v>
      </c>
      <c r="M8" s="24">
        <f aca="true" t="shared" si="3" ref="M8:M26">L8/E8</f>
        <v>0.8080168776371308</v>
      </c>
    </row>
    <row r="9" spans="1:13" ht="38.25" customHeight="1">
      <c r="A9" s="10">
        <v>2</v>
      </c>
      <c r="B9" s="11" t="s">
        <v>16</v>
      </c>
      <c r="C9" s="29">
        <v>960</v>
      </c>
      <c r="D9" s="12">
        <v>494</v>
      </c>
      <c r="E9" s="14">
        <f>D9-G9-H9</f>
        <v>444</v>
      </c>
      <c r="F9" s="13">
        <f t="shared" si="0"/>
        <v>0.5145833333333333</v>
      </c>
      <c r="G9" s="42">
        <v>37</v>
      </c>
      <c r="H9" s="16">
        <v>13</v>
      </c>
      <c r="I9" s="15">
        <f t="shared" si="1"/>
        <v>0.10121457489878542</v>
      </c>
      <c r="J9" s="35">
        <v>100</v>
      </c>
      <c r="K9" s="24">
        <f t="shared" si="2"/>
        <v>0.22522522522522523</v>
      </c>
      <c r="L9" s="38">
        <v>344</v>
      </c>
      <c r="M9" s="24">
        <f t="shared" si="3"/>
        <v>0.7747747747747747</v>
      </c>
    </row>
    <row r="10" spans="1:13" ht="38.25" customHeight="1">
      <c r="A10" s="10">
        <v>3</v>
      </c>
      <c r="B10" s="11" t="s">
        <v>7</v>
      </c>
      <c r="C10" s="29">
        <v>785</v>
      </c>
      <c r="D10" s="12">
        <v>393</v>
      </c>
      <c r="E10" s="14">
        <f>D10-G10-H10</f>
        <v>347</v>
      </c>
      <c r="F10" s="13">
        <f t="shared" si="0"/>
        <v>0.5006369426751592</v>
      </c>
      <c r="G10" s="42">
        <v>40</v>
      </c>
      <c r="H10" s="14">
        <v>6</v>
      </c>
      <c r="I10" s="15">
        <f t="shared" si="1"/>
        <v>0.11704834605597965</v>
      </c>
      <c r="J10" s="35">
        <v>72</v>
      </c>
      <c r="K10" s="24">
        <f t="shared" si="2"/>
        <v>0.207492795389049</v>
      </c>
      <c r="L10" s="38">
        <v>275</v>
      </c>
      <c r="M10" s="24">
        <f t="shared" si="3"/>
        <v>0.792507204610951</v>
      </c>
    </row>
    <row r="11" spans="1:13" s="4" customFormat="1" ht="38.25" customHeight="1">
      <c r="A11" s="10">
        <v>4</v>
      </c>
      <c r="B11" s="11" t="s">
        <v>8</v>
      </c>
      <c r="C11" s="29">
        <v>898</v>
      </c>
      <c r="D11" s="12">
        <v>439</v>
      </c>
      <c r="E11" s="14">
        <f aca="true" t="shared" si="4" ref="E11:E25">D11-G11-H11</f>
        <v>410</v>
      </c>
      <c r="F11" s="13">
        <f t="shared" si="0"/>
        <v>0.4888641425389755</v>
      </c>
      <c r="G11" s="42">
        <v>23</v>
      </c>
      <c r="H11" s="16">
        <v>6</v>
      </c>
      <c r="I11" s="15">
        <f t="shared" si="1"/>
        <v>0.06605922551252848</v>
      </c>
      <c r="J11" s="35">
        <v>112</v>
      </c>
      <c r="K11" s="24">
        <f t="shared" si="2"/>
        <v>0.2731707317073171</v>
      </c>
      <c r="L11" s="38">
        <v>298</v>
      </c>
      <c r="M11" s="24">
        <f t="shared" si="3"/>
        <v>0.7268292682926829</v>
      </c>
    </row>
    <row r="12" spans="1:13" ht="38.25" customHeight="1">
      <c r="A12" s="10">
        <v>5</v>
      </c>
      <c r="B12" s="11" t="s">
        <v>9</v>
      </c>
      <c r="C12" s="29">
        <v>1064</v>
      </c>
      <c r="D12" s="12">
        <v>536</v>
      </c>
      <c r="E12" s="14">
        <f t="shared" si="4"/>
        <v>463</v>
      </c>
      <c r="F12" s="13">
        <f t="shared" si="0"/>
        <v>0.5037593984962406</v>
      </c>
      <c r="G12" s="42">
        <v>56</v>
      </c>
      <c r="H12" s="14">
        <v>17</v>
      </c>
      <c r="I12" s="15">
        <f t="shared" si="1"/>
        <v>0.13619402985074627</v>
      </c>
      <c r="J12" s="35">
        <v>99</v>
      </c>
      <c r="K12" s="24">
        <f t="shared" si="2"/>
        <v>0.21382289416846653</v>
      </c>
      <c r="L12" s="38">
        <v>364</v>
      </c>
      <c r="M12" s="24">
        <f t="shared" si="3"/>
        <v>0.7861771058315334</v>
      </c>
    </row>
    <row r="13" spans="1:13" ht="38.25" customHeight="1">
      <c r="A13" s="10">
        <v>6</v>
      </c>
      <c r="B13" s="11" t="s">
        <v>10</v>
      </c>
      <c r="C13" s="29">
        <v>737</v>
      </c>
      <c r="D13" s="12">
        <v>205</v>
      </c>
      <c r="E13" s="14">
        <f t="shared" si="4"/>
        <v>170</v>
      </c>
      <c r="F13" s="13">
        <f t="shared" si="0"/>
        <v>0.2781546811397558</v>
      </c>
      <c r="G13" s="42">
        <v>26</v>
      </c>
      <c r="H13" s="16">
        <v>9</v>
      </c>
      <c r="I13" s="15">
        <f t="shared" si="1"/>
        <v>0.17073170731707318</v>
      </c>
      <c r="J13" s="35">
        <v>40</v>
      </c>
      <c r="K13" s="24">
        <f t="shared" si="2"/>
        <v>0.23529411764705882</v>
      </c>
      <c r="L13" s="38">
        <v>130</v>
      </c>
      <c r="M13" s="24">
        <f t="shared" si="3"/>
        <v>0.7647058823529411</v>
      </c>
    </row>
    <row r="14" spans="1:13" ht="38.25" customHeight="1">
      <c r="A14" s="10">
        <v>7</v>
      </c>
      <c r="B14" s="11" t="s">
        <v>11</v>
      </c>
      <c r="C14" s="29">
        <v>859</v>
      </c>
      <c r="D14" s="12">
        <v>399</v>
      </c>
      <c r="E14" s="14">
        <f t="shared" si="4"/>
        <v>347</v>
      </c>
      <c r="F14" s="13">
        <f t="shared" si="0"/>
        <v>0.46449359720605354</v>
      </c>
      <c r="G14" s="42">
        <v>37</v>
      </c>
      <c r="H14" s="14">
        <v>15</v>
      </c>
      <c r="I14" s="15">
        <f t="shared" si="1"/>
        <v>0.13032581453634084</v>
      </c>
      <c r="J14" s="35">
        <v>91</v>
      </c>
      <c r="K14" s="24">
        <f t="shared" si="2"/>
        <v>0.2622478386167147</v>
      </c>
      <c r="L14" s="38">
        <v>256</v>
      </c>
      <c r="M14" s="24">
        <f t="shared" si="3"/>
        <v>0.7377521613832853</v>
      </c>
    </row>
    <row r="15" spans="1:13" ht="38.25" customHeight="1">
      <c r="A15" s="10">
        <v>8</v>
      </c>
      <c r="B15" s="11" t="s">
        <v>12</v>
      </c>
      <c r="C15" s="29">
        <v>947</v>
      </c>
      <c r="D15" s="12">
        <v>490</v>
      </c>
      <c r="E15" s="14">
        <f>D15-G15-H15</f>
        <v>439</v>
      </c>
      <c r="F15" s="13">
        <f t="shared" si="0"/>
        <v>0.5174234424498416</v>
      </c>
      <c r="G15" s="42">
        <v>38</v>
      </c>
      <c r="H15" s="16">
        <v>13</v>
      </c>
      <c r="I15" s="15">
        <f t="shared" si="1"/>
        <v>0.10408163265306122</v>
      </c>
      <c r="J15" s="35">
        <v>118</v>
      </c>
      <c r="K15" s="24">
        <f t="shared" si="2"/>
        <v>0.26879271070615035</v>
      </c>
      <c r="L15" s="38">
        <v>321</v>
      </c>
      <c r="M15" s="24">
        <f t="shared" si="3"/>
        <v>0.7312072892938497</v>
      </c>
    </row>
    <row r="16" spans="1:13" ht="38.25" customHeight="1">
      <c r="A16" s="10">
        <v>9</v>
      </c>
      <c r="B16" s="11" t="s">
        <v>13</v>
      </c>
      <c r="C16" s="29">
        <v>901</v>
      </c>
      <c r="D16" s="12">
        <v>297</v>
      </c>
      <c r="E16" s="14">
        <f t="shared" si="4"/>
        <v>260</v>
      </c>
      <c r="F16" s="13">
        <f t="shared" si="0"/>
        <v>0.32963374028856823</v>
      </c>
      <c r="G16" s="42">
        <v>30</v>
      </c>
      <c r="H16" s="14">
        <v>7</v>
      </c>
      <c r="I16" s="15">
        <f>H16/D16</f>
        <v>0.02356902356902357</v>
      </c>
      <c r="J16" s="35">
        <v>75</v>
      </c>
      <c r="K16" s="24">
        <f t="shared" si="2"/>
        <v>0.28846153846153844</v>
      </c>
      <c r="L16" s="38">
        <v>185</v>
      </c>
      <c r="M16" s="24">
        <f t="shared" si="3"/>
        <v>0.7115384615384616</v>
      </c>
    </row>
    <row r="17" spans="1:13" ht="38.25" customHeight="1">
      <c r="A17" s="10">
        <v>10</v>
      </c>
      <c r="B17" s="11" t="s">
        <v>14</v>
      </c>
      <c r="C17" s="29">
        <v>706</v>
      </c>
      <c r="D17" s="12">
        <v>378</v>
      </c>
      <c r="E17" s="14">
        <f t="shared" si="4"/>
        <v>326</v>
      </c>
      <c r="F17" s="13">
        <f t="shared" si="0"/>
        <v>0.5354107648725213</v>
      </c>
      <c r="G17" s="42">
        <v>38</v>
      </c>
      <c r="H17" s="16">
        <v>14</v>
      </c>
      <c r="I17" s="15">
        <f aca="true" t="shared" si="5" ref="I17:I26">(H17+G17)/D17</f>
        <v>0.13756613756613756</v>
      </c>
      <c r="J17" s="35">
        <v>52</v>
      </c>
      <c r="K17" s="24">
        <f t="shared" si="2"/>
        <v>0.15950920245398773</v>
      </c>
      <c r="L17" s="38">
        <v>274</v>
      </c>
      <c r="M17" s="24">
        <f t="shared" si="3"/>
        <v>0.8404907975460123</v>
      </c>
    </row>
    <row r="18" spans="1:13" ht="38.25" customHeight="1">
      <c r="A18" s="10">
        <v>11</v>
      </c>
      <c r="B18" s="11" t="s">
        <v>15</v>
      </c>
      <c r="C18" s="29">
        <v>998</v>
      </c>
      <c r="D18" s="12">
        <v>482</v>
      </c>
      <c r="E18" s="14">
        <f t="shared" si="4"/>
        <v>421</v>
      </c>
      <c r="F18" s="13">
        <f t="shared" si="0"/>
        <v>0.48296593186372744</v>
      </c>
      <c r="G18" s="42">
        <v>43</v>
      </c>
      <c r="H18" s="14">
        <v>18</v>
      </c>
      <c r="I18" s="15">
        <f t="shared" si="5"/>
        <v>0.12655601659751037</v>
      </c>
      <c r="J18" s="35">
        <v>102</v>
      </c>
      <c r="K18" s="24">
        <f t="shared" si="2"/>
        <v>0.24228028503562946</v>
      </c>
      <c r="L18" s="38">
        <v>299</v>
      </c>
      <c r="M18" s="24">
        <f t="shared" si="3"/>
        <v>0.7102137767220903</v>
      </c>
    </row>
    <row r="19" spans="1:13" ht="38.25" customHeight="1">
      <c r="A19" s="10">
        <v>12</v>
      </c>
      <c r="B19" s="11" t="s">
        <v>26</v>
      </c>
      <c r="C19" s="29">
        <v>1110</v>
      </c>
      <c r="D19" s="12">
        <v>560</v>
      </c>
      <c r="E19" s="14">
        <f t="shared" si="4"/>
        <v>499</v>
      </c>
      <c r="F19" s="13">
        <f t="shared" si="0"/>
        <v>0.5045045045045045</v>
      </c>
      <c r="G19" s="42">
        <v>47</v>
      </c>
      <c r="H19" s="16">
        <v>14</v>
      </c>
      <c r="I19" s="15">
        <f t="shared" si="5"/>
        <v>0.10892857142857143</v>
      </c>
      <c r="J19" s="35">
        <v>98</v>
      </c>
      <c r="K19" s="24">
        <f t="shared" si="2"/>
        <v>0.1963927855711423</v>
      </c>
      <c r="L19" s="38">
        <v>401</v>
      </c>
      <c r="M19" s="24">
        <f t="shared" si="3"/>
        <v>0.8036072144288577</v>
      </c>
    </row>
    <row r="20" spans="1:13" ht="38.25" customHeight="1">
      <c r="A20" s="10">
        <v>13</v>
      </c>
      <c r="B20" s="11" t="s">
        <v>17</v>
      </c>
      <c r="C20" s="29">
        <v>871</v>
      </c>
      <c r="D20" s="12">
        <v>433</v>
      </c>
      <c r="E20" s="14">
        <f t="shared" si="4"/>
        <v>394</v>
      </c>
      <c r="F20" s="13">
        <f t="shared" si="0"/>
        <v>0.4971297359357061</v>
      </c>
      <c r="G20" s="42">
        <v>35</v>
      </c>
      <c r="H20" s="14">
        <v>4</v>
      </c>
      <c r="I20" s="15">
        <f t="shared" si="5"/>
        <v>0.09006928406466513</v>
      </c>
      <c r="J20" s="35">
        <v>73</v>
      </c>
      <c r="K20" s="24">
        <f t="shared" si="2"/>
        <v>0.18527918781725888</v>
      </c>
      <c r="L20" s="38">
        <v>321</v>
      </c>
      <c r="M20" s="24">
        <f t="shared" si="3"/>
        <v>0.8147208121827412</v>
      </c>
    </row>
    <row r="21" spans="1:13" ht="38.25" customHeight="1">
      <c r="A21" s="10">
        <v>14</v>
      </c>
      <c r="B21" s="11" t="s">
        <v>18</v>
      </c>
      <c r="C21" s="29">
        <v>1035</v>
      </c>
      <c r="D21" s="12">
        <v>518</v>
      </c>
      <c r="E21" s="14">
        <f t="shared" si="4"/>
        <v>468</v>
      </c>
      <c r="F21" s="13">
        <f t="shared" si="0"/>
        <v>0.5004830917874397</v>
      </c>
      <c r="G21" s="42">
        <v>41</v>
      </c>
      <c r="H21" s="16">
        <v>9</v>
      </c>
      <c r="I21" s="15">
        <f t="shared" si="5"/>
        <v>0.09652509652509653</v>
      </c>
      <c r="J21" s="35">
        <v>105</v>
      </c>
      <c r="K21" s="24">
        <f t="shared" si="2"/>
        <v>0.22435897435897437</v>
      </c>
      <c r="L21" s="38">
        <v>363</v>
      </c>
      <c r="M21" s="24">
        <f t="shared" si="3"/>
        <v>0.7756410256410257</v>
      </c>
    </row>
    <row r="22" spans="1:13" ht="38.25" customHeight="1">
      <c r="A22" s="10">
        <v>15</v>
      </c>
      <c r="B22" s="11" t="s">
        <v>19</v>
      </c>
      <c r="C22" s="29">
        <v>713</v>
      </c>
      <c r="D22" s="12">
        <v>319</v>
      </c>
      <c r="E22" s="14">
        <f t="shared" si="4"/>
        <v>285</v>
      </c>
      <c r="F22" s="13">
        <f t="shared" si="0"/>
        <v>0.4474053295932679</v>
      </c>
      <c r="G22" s="42">
        <v>30</v>
      </c>
      <c r="H22" s="14">
        <v>4</v>
      </c>
      <c r="I22" s="15">
        <f t="shared" si="5"/>
        <v>0.10658307210031348</v>
      </c>
      <c r="J22" s="35">
        <v>63</v>
      </c>
      <c r="K22" s="24">
        <f t="shared" si="2"/>
        <v>0.22105263157894736</v>
      </c>
      <c r="L22" s="38">
        <v>222</v>
      </c>
      <c r="M22" s="24">
        <f t="shared" si="3"/>
        <v>0.7789473684210526</v>
      </c>
    </row>
    <row r="23" spans="1:13" ht="38.25" customHeight="1">
      <c r="A23" s="10">
        <v>16</v>
      </c>
      <c r="B23" s="11" t="s">
        <v>20</v>
      </c>
      <c r="C23" s="29">
        <v>1017</v>
      </c>
      <c r="D23" s="12">
        <v>471</v>
      </c>
      <c r="E23" s="14">
        <f t="shared" si="4"/>
        <v>422</v>
      </c>
      <c r="F23" s="13">
        <f t="shared" si="0"/>
        <v>0.4631268436578171</v>
      </c>
      <c r="G23" s="42">
        <v>41</v>
      </c>
      <c r="H23" s="16">
        <v>8</v>
      </c>
      <c r="I23" s="15">
        <f t="shared" si="5"/>
        <v>0.1040339702760085</v>
      </c>
      <c r="J23" s="35">
        <v>119</v>
      </c>
      <c r="K23" s="24">
        <f t="shared" si="2"/>
        <v>0.28199052132701424</v>
      </c>
      <c r="L23" s="38">
        <v>303</v>
      </c>
      <c r="M23" s="24">
        <f t="shared" si="3"/>
        <v>0.7180094786729858</v>
      </c>
    </row>
    <row r="24" spans="1:13" ht="38.25" customHeight="1">
      <c r="A24" s="10">
        <v>17</v>
      </c>
      <c r="B24" s="11" t="s">
        <v>21</v>
      </c>
      <c r="C24" s="29">
        <v>733</v>
      </c>
      <c r="D24" s="12">
        <v>361</v>
      </c>
      <c r="E24" s="14">
        <f t="shared" si="4"/>
        <v>322</v>
      </c>
      <c r="F24" s="13">
        <f t="shared" si="0"/>
        <v>0.4924965893587995</v>
      </c>
      <c r="G24" s="42">
        <v>31</v>
      </c>
      <c r="H24" s="14">
        <v>8</v>
      </c>
      <c r="I24" s="15">
        <f t="shared" si="5"/>
        <v>0.10803324099722991</v>
      </c>
      <c r="J24" s="35">
        <v>52</v>
      </c>
      <c r="K24" s="24">
        <f t="shared" si="2"/>
        <v>0.16149068322981366</v>
      </c>
      <c r="L24" s="38">
        <v>309</v>
      </c>
      <c r="M24" s="24">
        <f t="shared" si="3"/>
        <v>0.9596273291925466</v>
      </c>
    </row>
    <row r="25" spans="1:13" ht="38.25" customHeight="1">
      <c r="A25" s="10">
        <v>18</v>
      </c>
      <c r="B25" s="11" t="s">
        <v>22</v>
      </c>
      <c r="C25" s="29">
        <v>984</v>
      </c>
      <c r="D25" s="12">
        <v>507</v>
      </c>
      <c r="E25" s="14">
        <f t="shared" si="4"/>
        <v>467</v>
      </c>
      <c r="F25" s="13">
        <f t="shared" si="0"/>
        <v>0.5152439024390244</v>
      </c>
      <c r="G25" s="42">
        <v>28</v>
      </c>
      <c r="H25" s="16">
        <v>12</v>
      </c>
      <c r="I25" s="15">
        <f t="shared" si="5"/>
        <v>0.07889546351084813</v>
      </c>
      <c r="J25" s="35">
        <v>101</v>
      </c>
      <c r="K25" s="24">
        <f t="shared" si="2"/>
        <v>0.21627408993576017</v>
      </c>
      <c r="L25" s="38">
        <v>366</v>
      </c>
      <c r="M25" s="24">
        <f t="shared" si="3"/>
        <v>0.7837259100642399</v>
      </c>
    </row>
    <row r="26" spans="1:13" ht="38.25" customHeight="1">
      <c r="A26" s="17"/>
      <c r="B26" s="18" t="s">
        <v>0</v>
      </c>
      <c r="C26" s="29">
        <f>SUM(C8:C25)</f>
        <v>16258</v>
      </c>
      <c r="D26" s="12">
        <f>SUM(D8:D25)</f>
        <v>7810</v>
      </c>
      <c r="E26" s="14">
        <f>D26-G26-H26</f>
        <v>6958</v>
      </c>
      <c r="F26" s="19">
        <f t="shared" si="0"/>
        <v>0.4803788903924222</v>
      </c>
      <c r="G26" s="43">
        <f>SUM(G8:G25)</f>
        <v>665</v>
      </c>
      <c r="H26" s="14">
        <f>SUM(H8:H25)</f>
        <v>187</v>
      </c>
      <c r="I26" s="15">
        <f t="shared" si="5"/>
        <v>0.10909090909090909</v>
      </c>
      <c r="J26" s="36">
        <f>SUM(J8:J25)</f>
        <v>1563</v>
      </c>
      <c r="K26" s="24">
        <f t="shared" si="2"/>
        <v>0.22463351537798218</v>
      </c>
      <c r="L26" s="39">
        <f>SUM(L8:L25)</f>
        <v>5414</v>
      </c>
      <c r="M26" s="24">
        <f t="shared" si="3"/>
        <v>0.7780971543546996</v>
      </c>
    </row>
    <row r="27" spans="2:13" ht="12.75">
      <c r="B27" s="3"/>
      <c r="C27" s="20"/>
      <c r="D27" s="21"/>
      <c r="K27" s="27"/>
      <c r="M27" s="4"/>
    </row>
    <row r="28" spans="5:13" ht="12.75">
      <c r="E28" s="44"/>
      <c r="F28" s="45"/>
      <c r="G28" s="45"/>
      <c r="H28" s="45"/>
      <c r="I28" s="45"/>
      <c r="J28" s="45"/>
      <c r="K28" s="45"/>
      <c r="L28" s="45"/>
      <c r="M28" s="45"/>
    </row>
    <row r="29" spans="2:11" ht="40.5" customHeight="1">
      <c r="B29" s="28" t="s">
        <v>25</v>
      </c>
      <c r="C29" s="46">
        <f>E26</f>
        <v>6958</v>
      </c>
      <c r="D29" s="46"/>
      <c r="E29" s="33"/>
      <c r="K29" s="2"/>
    </row>
    <row r="30" spans="2:11" ht="39.75" customHeight="1">
      <c r="B30" s="40" t="s">
        <v>29</v>
      </c>
      <c r="C30" s="47">
        <f>J26/C29</f>
        <v>0.22463351537798218</v>
      </c>
      <c r="D30" s="47"/>
      <c r="E30" s="30"/>
      <c r="F30" s="32"/>
      <c r="G30" s="32"/>
      <c r="H30" s="30"/>
      <c r="K30" s="2"/>
    </row>
    <row r="31" spans="2:11" ht="39.75" customHeight="1">
      <c r="B31" s="41" t="s">
        <v>30</v>
      </c>
      <c r="C31" s="47">
        <f>L26/C29</f>
        <v>0.7780971543546996</v>
      </c>
      <c r="D31" s="47"/>
      <c r="E31" s="30"/>
      <c r="F31" s="32"/>
      <c r="G31" s="32"/>
      <c r="H31" s="30"/>
      <c r="K31" s="2"/>
    </row>
    <row r="32" spans="5:13" ht="12.75">
      <c r="E32" s="30"/>
      <c r="F32" s="30"/>
      <c r="G32" s="30"/>
      <c r="H32" s="30"/>
      <c r="I32" s="30"/>
      <c r="J32" s="30"/>
      <c r="K32" s="31"/>
      <c r="L32" s="30"/>
      <c r="M32" s="30"/>
    </row>
  </sheetData>
  <mergeCells count="4">
    <mergeCell ref="E28:M28"/>
    <mergeCell ref="C29:D29"/>
    <mergeCell ref="C30:D30"/>
    <mergeCell ref="C31:D31"/>
  </mergeCells>
  <printOptions/>
  <pageMargins left="0.31496062992125984" right="0.24" top="1.38" bottom="0.16" header="0.53" footer="0.16"/>
  <pageSetup horizontalDpi="600" verticalDpi="600" orientation="portrait" paperSize="8" r:id="rId2"/>
  <headerFooter alignWithMargins="0">
    <oddHeader>&amp;L&amp;D &amp;T&amp;C&amp;"Arial,Gras"DEPARTEMENTALES 2015&amp;"Arial,Normal"
&amp;"Times New Roman,Normal"&amp;12 2ND TOUR&amp;"Arial,Normal"&amp;10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Sucy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CAB_2</dc:creator>
  <cp:keywords/>
  <dc:description/>
  <cp:lastModifiedBy>Propriétaire</cp:lastModifiedBy>
  <cp:lastPrinted>2015-03-29T19:49:42Z</cp:lastPrinted>
  <dcterms:created xsi:type="dcterms:W3CDTF">2002-04-21T07:58:55Z</dcterms:created>
  <dcterms:modified xsi:type="dcterms:W3CDTF">2015-03-29T20:44:39Z</dcterms:modified>
  <cp:category/>
  <cp:version/>
  <cp:contentType/>
  <cp:contentStatus/>
</cp:coreProperties>
</file>